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540" activeTab="0"/>
  </bookViews>
  <sheets>
    <sheet name="ICSE INTL ASSMNT MRKSHT-ENG 1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<sst xmlns="http://schemas.openxmlformats.org/spreadsheetml/2006/main" count="66" uniqueCount="60">
  <si>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The BGES School (ICSE)</t>
  </si>
  <si>
    <t>NAME</t>
  </si>
  <si>
    <t>ROLL</t>
  </si>
  <si>
    <t>Ext Tot (20)</t>
  </si>
  <si>
    <t>Intnl   Tot    (20)</t>
  </si>
  <si>
    <t xml:space="preserve">Ext &amp; Intrnl - TOT               (20 +20) /2 </t>
  </si>
  <si>
    <t>1ST TERM</t>
  </si>
  <si>
    <t>ICSE</t>
  </si>
  <si>
    <t>FINAL MARKS= AVG 1st Term &amp; Prelims                 (20+ 20)/2</t>
  </si>
  <si>
    <t>PRELIM TOTAL (20)</t>
  </si>
  <si>
    <t>1ST TERM TOTAL (20)</t>
  </si>
  <si>
    <t>PRELIM</t>
  </si>
  <si>
    <t>External -ELS (20)</t>
  </si>
  <si>
    <t>External -  ESS (20)</t>
  </si>
  <si>
    <t>Internal - ELS (20)</t>
  </si>
  <si>
    <t>Internal -    ESS(20)</t>
  </si>
  <si>
    <t>External - ESS(20)</t>
  </si>
  <si>
    <t>Internal - ELS(20)</t>
  </si>
  <si>
    <t>Internal -    ESS (20)</t>
  </si>
  <si>
    <t xml:space="preserve">LITERARY EVENTS MARKS  </t>
  </si>
  <si>
    <t>ARYAN SINHA ROY</t>
  </si>
  <si>
    <t>DEBMALYA DAS</t>
  </si>
  <si>
    <t>DIPANG RANI SAHOO</t>
  </si>
  <si>
    <t>GARIMA ROY</t>
  </si>
  <si>
    <t>HARSHVARDHAN MEHTA</t>
  </si>
  <si>
    <t>ISHANT NILESH VORA</t>
  </si>
  <si>
    <t>JAGANNATH NAYAK</t>
  </si>
  <si>
    <t>KAJAL BHAVESH DOSHI</t>
  </si>
  <si>
    <t>KASHISH SHARMA</t>
  </si>
  <si>
    <t>KSHITIJ SINGH</t>
  </si>
  <si>
    <t>MAYANK KUMAR GUPTA</t>
  </si>
  <si>
    <t>PUSHKAR SHARMA</t>
  </si>
  <si>
    <t>QURATUL AAIN ANJUM</t>
  </si>
  <si>
    <t>RAUNAK RAMBRICH SAW</t>
  </si>
  <si>
    <t>RESHMI DAS</t>
  </si>
  <si>
    <t>RITIKA SINGH</t>
  </si>
  <si>
    <t>ROHAN KUMAR SHAH</t>
  </si>
  <si>
    <t>ROHIT SINGH</t>
  </si>
  <si>
    <t>SNEHA SHAW</t>
  </si>
  <si>
    <t>TANISH DESAI</t>
  </si>
  <si>
    <t>VIRAT RAJLANI</t>
  </si>
  <si>
    <t>YASH MANISH PATANI</t>
  </si>
  <si>
    <t>HARSHIT DOSHI</t>
  </si>
  <si>
    <t>ISHAN DASGUPTA</t>
  </si>
  <si>
    <t>KANISH PATEL</t>
  </si>
  <si>
    <t>KRISH NISHIT SHAH</t>
  </si>
  <si>
    <t>KUSHAL SAMIR MEHTA</t>
  </si>
  <si>
    <t>MD SAARIM EKHLAQUE</t>
  </si>
  <si>
    <t>MOKSHA DESAI</t>
  </si>
  <si>
    <t>PIYUSH SHARMA</t>
  </si>
  <si>
    <t>POOJA SANGHI</t>
  </si>
  <si>
    <t>PREKSHA TOLIA</t>
  </si>
  <si>
    <t>RHYTHM POKHARANA</t>
  </si>
  <si>
    <t>RIDDHI SHAH</t>
  </si>
  <si>
    <t>RUDRA JAISWAL</t>
  </si>
  <si>
    <t>SAYANTAN BANERJEE</t>
  </si>
  <si>
    <t>VIDHI BAKHAI</t>
  </si>
  <si>
    <t>INTERNAL ASSESSMENT MARKS FOR  ICSE 2020-21</t>
  </si>
  <si>
    <t>REG.</t>
  </si>
  <si>
    <t xml:space="preserve"> CLASS : 10 A    SUBJECT : ENGLISH I                 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</si>
</sst>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"/>
    <numFmt numFmtId="175" formatCode="0.0000"/>
    <numFmt numFmtId="176" formatCode="0.000"/>
    <numFmt numFmtId="177" formatCode="0.0"/>
    <numFmt numFmtId="178" formatCode="#\ ?/2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Verdana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u val="single"/>
      <sz val="14"/>
      <name val="Calibri"/>
      <family val="2"/>
    </font>
    <font>
      <b/>
      <sz val="18"/>
      <name val="Calibri"/>
      <family val="2"/>
    </font>
    <font>
      <b/>
      <sz val="14"/>
      <color indexed="8"/>
      <name val="Times New Roman"/>
      <family val="1"/>
    </font>
    <font>
      <b/>
      <sz val="12"/>
      <color indexed="40"/>
      <name val="Calibri"/>
      <family val="2"/>
    </font>
    <font>
      <b/>
      <sz val="11"/>
      <color indexed="4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00B0F0"/>
      <name val="Calibri"/>
      <family val="2"/>
    </font>
    <font>
      <b/>
      <sz val="11"/>
      <color rgb="FF00B0F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0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top"/>
      <protection/>
    </xf>
    <xf numFmtId="0" fontId="53" fillId="0" borderId="0" applyNumberFormat="0" applyBorder="0" applyAlignment="0"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Alignment="1">
      <alignment vertical="center"/>
    </xf>
    <xf numFmtId="0" fontId="2" fillId="7" borderId="10" xfId="0" applyFont="1" applyFill="1" applyBorder="1" applyAlignment="1">
      <alignment horizontal="center" vertical="center" textRotation="90" wrapText="1"/>
    </xf>
    <xf numFmtId="0" fontId="6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center" vertical="center" textRotation="90" wrapText="1"/>
    </xf>
    <xf numFmtId="0" fontId="6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textRotation="90" wrapText="1"/>
    </xf>
    <xf numFmtId="0" fontId="29" fillId="0" borderId="10" xfId="0" applyFont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1" fontId="60" fillId="0" borderId="10" xfId="0" applyNumberFormat="1" applyFont="1" applyFill="1" applyBorder="1" applyAlignment="1">
      <alignment horizontal="center"/>
    </xf>
    <xf numFmtId="1" fontId="30" fillId="0" borderId="11" xfId="0" applyNumberFormat="1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29" fillId="0" borderId="12" xfId="0" applyFont="1" applyBorder="1" applyAlignment="1">
      <alignment horizontal="center"/>
    </xf>
    <xf numFmtId="1" fontId="30" fillId="0" borderId="12" xfId="0" applyNumberFormat="1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29" fillId="0" borderId="13" xfId="0" applyFont="1" applyBorder="1" applyAlignment="1">
      <alignment horizontal="center"/>
    </xf>
    <xf numFmtId="1" fontId="30" fillId="0" borderId="13" xfId="0" applyNumberFormat="1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61" fillId="0" borderId="0" xfId="0" applyNumberFormat="1" applyFont="1" applyAlignment="1">
      <alignment/>
    </xf>
    <xf numFmtId="1" fontId="6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 wrapText="1"/>
    </xf>
    <xf numFmtId="0" fontId="33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0" fillId="0" borderId="0" xfId="0" applyFill="1" applyAlignment="1">
      <alignment/>
    </xf>
    <xf numFmtId="1" fontId="61" fillId="0" borderId="10" xfId="0" applyNumberFormat="1" applyFont="1" applyBorder="1" applyAlignment="1">
      <alignment horizontal="center"/>
    </xf>
    <xf numFmtId="1" fontId="61" fillId="0" borderId="10" xfId="0" applyNumberFormat="1" applyFont="1" applyFill="1" applyBorder="1" applyAlignment="1">
      <alignment horizontal="center"/>
    </xf>
    <xf numFmtId="1" fontId="62" fillId="33" borderId="15" xfId="0" applyNumberFormat="1" applyFont="1" applyFill="1" applyBorder="1" applyAlignment="1">
      <alignment horizontal="center" wrapText="1"/>
    </xf>
    <xf numFmtId="1" fontId="62" fillId="0" borderId="10" xfId="0" applyNumberFormat="1" applyFont="1" applyFill="1" applyBorder="1" applyAlignment="1">
      <alignment horizontal="center"/>
    </xf>
    <xf numFmtId="0" fontId="63" fillId="34" borderId="10" xfId="0" applyFont="1" applyFill="1" applyBorder="1" applyAlignment="1">
      <alignment horizontal="center" vertical="center" textRotation="90" wrapText="1"/>
    </xf>
    <xf numFmtId="0" fontId="64" fillId="35" borderId="10" xfId="0" applyFont="1" applyFill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66" fillId="7" borderId="14" xfId="0" applyFont="1" applyFill="1" applyBorder="1" applyAlignment="1">
      <alignment horizontal="center" vertical="center"/>
    </xf>
    <xf numFmtId="0" fontId="66" fillId="7" borderId="16" xfId="0" applyFont="1" applyFill="1" applyBorder="1" applyAlignment="1">
      <alignment horizontal="center" vertical="center"/>
    </xf>
    <xf numFmtId="0" fontId="66" fillId="7" borderId="11" xfId="0" applyFont="1" applyFill="1" applyBorder="1" applyAlignment="1">
      <alignment horizontal="center" vertical="center"/>
    </xf>
    <xf numFmtId="0" fontId="66" fillId="4" borderId="14" xfId="0" applyFont="1" applyFill="1" applyBorder="1" applyAlignment="1">
      <alignment horizontal="center" vertical="center"/>
    </xf>
    <xf numFmtId="0" fontId="66" fillId="4" borderId="16" xfId="0" applyFont="1" applyFill="1" applyBorder="1" applyAlignment="1">
      <alignment horizontal="center" vertical="center"/>
    </xf>
    <xf numFmtId="0" fontId="66" fillId="4" borderId="11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3" xfId="63"/>
    <cellStyle name="Normal 4" xfId="64"/>
    <cellStyle name="Note" xfId="65"/>
    <cellStyle name="Note 2" xfId="66"/>
    <cellStyle name="Output" xfId="67"/>
    <cellStyle name="Percent" xfId="68"/>
    <cellStyle name="Title" xfId="69"/>
    <cellStyle name="Title 2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="90" zoomScaleNormal="90" zoomScalePageLayoutView="0" workbookViewId="0" topLeftCell="A1">
      <selection activeCell="X5" sqref="X5"/>
    </sheetView>
  </sheetViews>
  <sheetFormatPr defaultColWidth="9.140625" defaultRowHeight="15"/>
  <cols>
    <col min="1" max="1" width="7.00390625" style="0" customWidth="1"/>
    <col min="2" max="2" width="6.140625" style="0" customWidth="1"/>
    <col min="3" max="3" width="27.140625" style="0" customWidth="1"/>
    <col min="4" max="4" width="4.28125" style="0" customWidth="1"/>
    <col min="5" max="5" width="5.28125" style="38" customWidth="1"/>
    <col min="6" max="6" width="4.8515625" style="39" customWidth="1"/>
    <col min="7" max="7" width="5.28125" style="39" customWidth="1"/>
    <col min="8" max="8" width="4.7109375" style="38" customWidth="1"/>
    <col min="9" max="9" width="5.28125" style="39" customWidth="1"/>
    <col min="10" max="10" width="6.7109375" style="0" customWidth="1"/>
    <col min="11" max="11" width="5.57421875" style="0" customWidth="1"/>
    <col min="12" max="12" width="5.140625" style="0" customWidth="1"/>
    <col min="13" max="13" width="5.00390625" style="2" customWidth="1"/>
    <col min="14" max="14" width="4.28125" style="38" customWidth="1"/>
    <col min="15" max="15" width="5.28125" style="2" customWidth="1"/>
    <col min="16" max="16" width="4.8515625" style="2" customWidth="1"/>
    <col min="17" max="17" width="5.28125" style="38" customWidth="1"/>
    <col min="18" max="18" width="5.28125" style="2" customWidth="1"/>
    <col min="19" max="19" width="5.57421875" style="2" customWidth="1"/>
    <col min="20" max="21" width="5.57421875" style="0" customWidth="1"/>
    <col min="22" max="22" width="8.00390625" style="0" customWidth="1"/>
    <col min="23" max="23" width="10.140625" style="32" customWidth="1"/>
  </cols>
  <sheetData>
    <row r="1" spans="1:23" ht="23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30"/>
    </row>
    <row r="2" spans="1:23" s="3" customFormat="1" ht="27" customHeight="1">
      <c r="A2" s="55" t="s">
        <v>57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31"/>
    </row>
    <row r="3" spans="1:23" ht="27" customHeight="1">
      <c r="A3" s="60" t="s">
        <v>59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23"/>
    </row>
    <row r="4" spans="1:22" ht="38.25" customHeight="1">
      <c r="A4" s="57" t="s">
        <v>2</v>
      </c>
      <c r="B4" s="58" t="s">
        <v>58</v>
      </c>
      <c r="C4" s="59" t="s">
        <v>1</v>
      </c>
      <c r="D4" s="49" t="s">
        <v>6</v>
      </c>
      <c r="E4" s="50"/>
      <c r="F4" s="50"/>
      <c r="G4" s="50"/>
      <c r="H4" s="50"/>
      <c r="I4" s="50"/>
      <c r="J4" s="50"/>
      <c r="K4" s="50"/>
      <c r="L4" s="51"/>
      <c r="M4" s="52" t="s">
        <v>11</v>
      </c>
      <c r="N4" s="53"/>
      <c r="O4" s="53"/>
      <c r="P4" s="53"/>
      <c r="Q4" s="53"/>
      <c r="R4" s="53"/>
      <c r="S4" s="53"/>
      <c r="T4" s="53"/>
      <c r="U4" s="54"/>
      <c r="V4" s="45" t="s">
        <v>7</v>
      </c>
    </row>
    <row r="5" spans="1:23" ht="130.5" customHeight="1">
      <c r="A5" s="57"/>
      <c r="B5" s="58"/>
      <c r="C5" s="57"/>
      <c r="D5" s="4" t="s">
        <v>12</v>
      </c>
      <c r="E5" s="4" t="s">
        <v>16</v>
      </c>
      <c r="F5" s="5" t="s">
        <v>3</v>
      </c>
      <c r="G5" s="4" t="s">
        <v>17</v>
      </c>
      <c r="H5" s="4" t="s">
        <v>18</v>
      </c>
      <c r="I5" s="5" t="s">
        <v>4</v>
      </c>
      <c r="J5" s="6" t="s">
        <v>5</v>
      </c>
      <c r="K5" s="4" t="s">
        <v>19</v>
      </c>
      <c r="L5" s="44" t="s">
        <v>10</v>
      </c>
      <c r="M5" s="7" t="s">
        <v>12</v>
      </c>
      <c r="N5" s="7" t="s">
        <v>13</v>
      </c>
      <c r="O5" s="8" t="s">
        <v>3</v>
      </c>
      <c r="P5" s="7" t="s">
        <v>14</v>
      </c>
      <c r="Q5" s="7" t="s">
        <v>15</v>
      </c>
      <c r="R5" s="8" t="s">
        <v>4</v>
      </c>
      <c r="S5" s="9" t="s">
        <v>5</v>
      </c>
      <c r="T5" s="7" t="s">
        <v>19</v>
      </c>
      <c r="U5" s="44" t="s">
        <v>9</v>
      </c>
      <c r="V5" s="46" t="s">
        <v>8</v>
      </c>
      <c r="W5" s="29"/>
    </row>
    <row r="6" spans="1:23" s="15" customFormat="1" ht="18" customHeight="1">
      <c r="A6" s="61">
        <v>2</v>
      </c>
      <c r="B6" s="61">
        <v>3367</v>
      </c>
      <c r="C6" s="62" t="s">
        <v>20</v>
      </c>
      <c r="D6" s="25">
        <v>14</v>
      </c>
      <c r="E6" s="34">
        <v>16</v>
      </c>
      <c r="F6" s="11">
        <f aca="true" t="shared" si="0" ref="F6:F43">SUM(D6+E6)/2</f>
        <v>15</v>
      </c>
      <c r="G6" s="37">
        <v>14</v>
      </c>
      <c r="H6" s="34">
        <v>16</v>
      </c>
      <c r="I6" s="11">
        <f aca="true" t="shared" si="1" ref="I6:I43">SUM(G6+H6)/2</f>
        <v>15</v>
      </c>
      <c r="J6" s="11">
        <f aca="true" t="shared" si="2" ref="J6:J43">SUM(F6+I6)/2</f>
        <v>15</v>
      </c>
      <c r="K6" s="10"/>
      <c r="L6" s="42">
        <f aca="true" t="shared" si="3" ref="L6:L43">SUM(J6+K6)</f>
        <v>15</v>
      </c>
      <c r="M6" s="40">
        <v>0</v>
      </c>
      <c r="N6" s="14">
        <v>16</v>
      </c>
      <c r="O6" s="13">
        <f aca="true" t="shared" si="4" ref="O6:O43">SUM(M6:N6)/2</f>
        <v>8</v>
      </c>
      <c r="P6" s="41">
        <v>0</v>
      </c>
      <c r="Q6" s="14">
        <v>16</v>
      </c>
      <c r="R6" s="11">
        <f aca="true" t="shared" si="5" ref="R6:R43">SUM(P6:Q6)/2</f>
        <v>8</v>
      </c>
      <c r="S6" s="11">
        <f aca="true" t="shared" si="6" ref="S6:S43">SUM(O6+R6)/2</f>
        <v>8</v>
      </c>
      <c r="T6" s="14"/>
      <c r="U6" s="43">
        <f aca="true" t="shared" si="7" ref="U6:U43">SUM(S6+T6)</f>
        <v>8</v>
      </c>
      <c r="V6" s="12">
        <f aca="true" t="shared" si="8" ref="V6:V43">SUM(L6+U6)/2</f>
        <v>11.5</v>
      </c>
      <c r="W6" s="28"/>
    </row>
    <row r="7" spans="1:23" s="15" customFormat="1" ht="18" customHeight="1">
      <c r="A7" s="61">
        <v>3</v>
      </c>
      <c r="B7" s="61">
        <v>2071</v>
      </c>
      <c r="C7" s="62" t="s">
        <v>21</v>
      </c>
      <c r="D7" s="25">
        <v>14</v>
      </c>
      <c r="E7" s="34">
        <v>19</v>
      </c>
      <c r="F7" s="11">
        <f t="shared" si="0"/>
        <v>16.5</v>
      </c>
      <c r="G7" s="37">
        <v>14</v>
      </c>
      <c r="H7" s="34">
        <v>19</v>
      </c>
      <c r="I7" s="11">
        <f t="shared" si="1"/>
        <v>16.5</v>
      </c>
      <c r="J7" s="11">
        <f t="shared" si="2"/>
        <v>16.5</v>
      </c>
      <c r="K7" s="10"/>
      <c r="L7" s="42">
        <f t="shared" si="3"/>
        <v>16.5</v>
      </c>
      <c r="M7" s="40">
        <v>18</v>
      </c>
      <c r="N7" s="14">
        <v>19</v>
      </c>
      <c r="O7" s="13">
        <f t="shared" si="4"/>
        <v>18.5</v>
      </c>
      <c r="P7" s="40">
        <v>18</v>
      </c>
      <c r="Q7" s="14">
        <v>19</v>
      </c>
      <c r="R7" s="11">
        <f t="shared" si="5"/>
        <v>18.5</v>
      </c>
      <c r="S7" s="11">
        <f t="shared" si="6"/>
        <v>18.5</v>
      </c>
      <c r="T7" s="14"/>
      <c r="U7" s="43">
        <f t="shared" si="7"/>
        <v>18.5</v>
      </c>
      <c r="V7" s="12">
        <f t="shared" si="8"/>
        <v>17.5</v>
      </c>
      <c r="W7" s="47"/>
    </row>
    <row r="8" spans="1:23" s="15" customFormat="1" ht="18" customHeight="1">
      <c r="A8" s="61">
        <v>4</v>
      </c>
      <c r="B8" s="61">
        <v>2547</v>
      </c>
      <c r="C8" s="62" t="s">
        <v>22</v>
      </c>
      <c r="D8" s="25">
        <v>14</v>
      </c>
      <c r="E8" s="34">
        <v>19</v>
      </c>
      <c r="F8" s="11">
        <f t="shared" si="0"/>
        <v>16.5</v>
      </c>
      <c r="G8" s="37">
        <v>14</v>
      </c>
      <c r="H8" s="34">
        <v>19</v>
      </c>
      <c r="I8" s="11">
        <f t="shared" si="1"/>
        <v>16.5</v>
      </c>
      <c r="J8" s="11">
        <f t="shared" si="2"/>
        <v>16.5</v>
      </c>
      <c r="K8" s="10"/>
      <c r="L8" s="42">
        <f t="shared" si="3"/>
        <v>16.5</v>
      </c>
      <c r="M8" s="40">
        <v>18</v>
      </c>
      <c r="N8" s="14">
        <v>19</v>
      </c>
      <c r="O8" s="13">
        <f t="shared" si="4"/>
        <v>18.5</v>
      </c>
      <c r="P8" s="40">
        <v>18</v>
      </c>
      <c r="Q8" s="14">
        <v>19</v>
      </c>
      <c r="R8" s="11">
        <f t="shared" si="5"/>
        <v>18.5</v>
      </c>
      <c r="S8" s="11">
        <f t="shared" si="6"/>
        <v>18.5</v>
      </c>
      <c r="T8" s="14"/>
      <c r="U8" s="43">
        <f t="shared" si="7"/>
        <v>18.5</v>
      </c>
      <c r="V8" s="12">
        <f t="shared" si="8"/>
        <v>17.5</v>
      </c>
      <c r="W8" s="27"/>
    </row>
    <row r="9" spans="1:23" s="15" customFormat="1" ht="18" customHeight="1">
      <c r="A9" s="61">
        <v>5</v>
      </c>
      <c r="B9" s="61">
        <v>2008</v>
      </c>
      <c r="C9" s="62" t="s">
        <v>23</v>
      </c>
      <c r="D9" s="25">
        <v>16</v>
      </c>
      <c r="E9" s="34">
        <v>18</v>
      </c>
      <c r="F9" s="11">
        <f t="shared" si="0"/>
        <v>17</v>
      </c>
      <c r="G9" s="37">
        <v>16</v>
      </c>
      <c r="H9" s="34">
        <v>18</v>
      </c>
      <c r="I9" s="11">
        <f t="shared" si="1"/>
        <v>17</v>
      </c>
      <c r="J9" s="11">
        <f t="shared" si="2"/>
        <v>17</v>
      </c>
      <c r="K9" s="10"/>
      <c r="L9" s="42">
        <f t="shared" si="3"/>
        <v>17</v>
      </c>
      <c r="M9" s="40">
        <v>0</v>
      </c>
      <c r="N9" s="14">
        <v>17</v>
      </c>
      <c r="O9" s="13">
        <f t="shared" si="4"/>
        <v>8.5</v>
      </c>
      <c r="P9" s="41">
        <v>0</v>
      </c>
      <c r="Q9" s="14">
        <v>17</v>
      </c>
      <c r="R9" s="11">
        <f t="shared" si="5"/>
        <v>8.5</v>
      </c>
      <c r="S9" s="11">
        <f t="shared" si="6"/>
        <v>8.5</v>
      </c>
      <c r="T9" s="14"/>
      <c r="U9" s="43">
        <f t="shared" si="7"/>
        <v>8.5</v>
      </c>
      <c r="V9" s="12">
        <f t="shared" si="8"/>
        <v>12.75</v>
      </c>
      <c r="W9" s="47"/>
    </row>
    <row r="10" spans="1:23" s="15" customFormat="1" ht="18" customHeight="1">
      <c r="A10" s="61">
        <v>6</v>
      </c>
      <c r="B10" s="61">
        <v>1889</v>
      </c>
      <c r="C10" s="63" t="s">
        <v>24</v>
      </c>
      <c r="D10" s="24">
        <v>20</v>
      </c>
      <c r="E10" s="34">
        <v>18</v>
      </c>
      <c r="F10" s="11">
        <f t="shared" si="0"/>
        <v>19</v>
      </c>
      <c r="G10" s="36">
        <v>20</v>
      </c>
      <c r="H10" s="34">
        <v>18</v>
      </c>
      <c r="I10" s="11">
        <f t="shared" si="1"/>
        <v>19</v>
      </c>
      <c r="J10" s="11">
        <f t="shared" si="2"/>
        <v>19</v>
      </c>
      <c r="K10" s="10"/>
      <c r="L10" s="42">
        <f t="shared" si="3"/>
        <v>19</v>
      </c>
      <c r="M10" s="40">
        <v>16</v>
      </c>
      <c r="N10" s="14">
        <v>18</v>
      </c>
      <c r="O10" s="13">
        <f t="shared" si="4"/>
        <v>17</v>
      </c>
      <c r="P10" s="40">
        <v>16</v>
      </c>
      <c r="Q10" s="14">
        <v>18</v>
      </c>
      <c r="R10" s="11">
        <f t="shared" si="5"/>
        <v>17</v>
      </c>
      <c r="S10" s="11">
        <f t="shared" si="6"/>
        <v>17</v>
      </c>
      <c r="T10" s="14"/>
      <c r="U10" s="43">
        <f t="shared" si="7"/>
        <v>17</v>
      </c>
      <c r="V10" s="12">
        <f t="shared" si="8"/>
        <v>18</v>
      </c>
      <c r="W10" s="47"/>
    </row>
    <row r="11" spans="1:23" s="15" customFormat="1" ht="18" customHeight="1">
      <c r="A11" s="61">
        <v>7</v>
      </c>
      <c r="B11" s="61">
        <v>3044</v>
      </c>
      <c r="C11" s="62" t="s">
        <v>25</v>
      </c>
      <c r="D11" s="24">
        <v>16</v>
      </c>
      <c r="E11" s="34">
        <v>19</v>
      </c>
      <c r="F11" s="11">
        <f t="shared" si="0"/>
        <v>17.5</v>
      </c>
      <c r="G11" s="36">
        <v>16</v>
      </c>
      <c r="H11" s="34">
        <v>19</v>
      </c>
      <c r="I11" s="11">
        <f t="shared" si="1"/>
        <v>17.5</v>
      </c>
      <c r="J11" s="11">
        <f t="shared" si="2"/>
        <v>17.5</v>
      </c>
      <c r="K11" s="10"/>
      <c r="L11" s="42">
        <f t="shared" si="3"/>
        <v>17.5</v>
      </c>
      <c r="M11" s="40">
        <v>14</v>
      </c>
      <c r="N11" s="14">
        <v>18</v>
      </c>
      <c r="O11" s="13">
        <f t="shared" si="4"/>
        <v>16</v>
      </c>
      <c r="P11" s="40">
        <v>14</v>
      </c>
      <c r="Q11" s="14">
        <v>18</v>
      </c>
      <c r="R11" s="11">
        <f t="shared" si="5"/>
        <v>16</v>
      </c>
      <c r="S11" s="11">
        <f t="shared" si="6"/>
        <v>16</v>
      </c>
      <c r="T11" s="14"/>
      <c r="U11" s="43">
        <f t="shared" si="7"/>
        <v>16</v>
      </c>
      <c r="V11" s="12">
        <f t="shared" si="8"/>
        <v>16.75</v>
      </c>
      <c r="W11" s="27"/>
    </row>
    <row r="12" spans="1:23" s="15" customFormat="1" ht="18" customHeight="1">
      <c r="A12" s="61">
        <v>8</v>
      </c>
      <c r="B12" s="61">
        <v>2546</v>
      </c>
      <c r="C12" s="62" t="s">
        <v>26</v>
      </c>
      <c r="D12" s="25">
        <v>8</v>
      </c>
      <c r="E12" s="34">
        <v>19</v>
      </c>
      <c r="F12" s="11">
        <f t="shared" si="0"/>
        <v>13.5</v>
      </c>
      <c r="G12" s="37">
        <v>8</v>
      </c>
      <c r="H12" s="34">
        <v>19</v>
      </c>
      <c r="I12" s="11">
        <f t="shared" si="1"/>
        <v>13.5</v>
      </c>
      <c r="J12" s="11">
        <f t="shared" si="2"/>
        <v>13.5</v>
      </c>
      <c r="K12" s="10"/>
      <c r="L12" s="42">
        <f t="shared" si="3"/>
        <v>13.5</v>
      </c>
      <c r="M12" s="40">
        <v>16</v>
      </c>
      <c r="N12" s="14">
        <v>15</v>
      </c>
      <c r="O12" s="13">
        <f t="shared" si="4"/>
        <v>15.5</v>
      </c>
      <c r="P12" s="40">
        <v>16</v>
      </c>
      <c r="Q12" s="14">
        <v>15</v>
      </c>
      <c r="R12" s="11">
        <f t="shared" si="5"/>
        <v>15.5</v>
      </c>
      <c r="S12" s="11">
        <f t="shared" si="6"/>
        <v>15.5</v>
      </c>
      <c r="T12" s="14"/>
      <c r="U12" s="43">
        <f t="shared" si="7"/>
        <v>15.5</v>
      </c>
      <c r="V12" s="12">
        <f t="shared" si="8"/>
        <v>14.5</v>
      </c>
      <c r="W12" s="27"/>
    </row>
    <row r="13" spans="1:23" s="15" customFormat="1" ht="18" customHeight="1">
      <c r="A13" s="61">
        <v>9</v>
      </c>
      <c r="B13" s="61">
        <v>2156</v>
      </c>
      <c r="C13" s="62" t="s">
        <v>27</v>
      </c>
      <c r="D13" s="25">
        <v>20</v>
      </c>
      <c r="E13" s="34">
        <v>18</v>
      </c>
      <c r="F13" s="11">
        <f t="shared" si="0"/>
        <v>19</v>
      </c>
      <c r="G13" s="37">
        <v>20</v>
      </c>
      <c r="H13" s="34">
        <v>18</v>
      </c>
      <c r="I13" s="11">
        <f t="shared" si="1"/>
        <v>19</v>
      </c>
      <c r="J13" s="11">
        <f t="shared" si="2"/>
        <v>19</v>
      </c>
      <c r="K13" s="10"/>
      <c r="L13" s="42">
        <f t="shared" si="3"/>
        <v>19</v>
      </c>
      <c r="M13" s="40">
        <v>14</v>
      </c>
      <c r="N13" s="14">
        <v>19</v>
      </c>
      <c r="O13" s="13">
        <f t="shared" si="4"/>
        <v>16.5</v>
      </c>
      <c r="P13" s="40">
        <v>14</v>
      </c>
      <c r="Q13" s="14">
        <v>19</v>
      </c>
      <c r="R13" s="11">
        <f t="shared" si="5"/>
        <v>16.5</v>
      </c>
      <c r="S13" s="11">
        <f t="shared" si="6"/>
        <v>16.5</v>
      </c>
      <c r="T13" s="14"/>
      <c r="U13" s="43">
        <f t="shared" si="7"/>
        <v>16.5</v>
      </c>
      <c r="V13" s="12">
        <f t="shared" si="8"/>
        <v>17.75</v>
      </c>
      <c r="W13" s="27"/>
    </row>
    <row r="14" spans="1:23" s="15" customFormat="1" ht="18" customHeight="1">
      <c r="A14" s="61">
        <v>10</v>
      </c>
      <c r="B14" s="61">
        <v>2367</v>
      </c>
      <c r="C14" s="62" t="s">
        <v>28</v>
      </c>
      <c r="D14" s="24">
        <v>14</v>
      </c>
      <c r="E14" s="34">
        <v>16</v>
      </c>
      <c r="F14" s="11">
        <f t="shared" si="0"/>
        <v>15</v>
      </c>
      <c r="G14" s="36">
        <v>14</v>
      </c>
      <c r="H14" s="34">
        <v>16</v>
      </c>
      <c r="I14" s="11">
        <f t="shared" si="1"/>
        <v>15</v>
      </c>
      <c r="J14" s="11">
        <f t="shared" si="2"/>
        <v>15</v>
      </c>
      <c r="K14" s="10"/>
      <c r="L14" s="42">
        <f t="shared" si="3"/>
        <v>15</v>
      </c>
      <c r="M14" s="40">
        <v>12</v>
      </c>
      <c r="N14" s="14">
        <v>15</v>
      </c>
      <c r="O14" s="13">
        <f t="shared" si="4"/>
        <v>13.5</v>
      </c>
      <c r="P14" s="41">
        <v>12</v>
      </c>
      <c r="Q14" s="14">
        <v>15</v>
      </c>
      <c r="R14" s="11">
        <f t="shared" si="5"/>
        <v>13.5</v>
      </c>
      <c r="S14" s="11">
        <f t="shared" si="6"/>
        <v>13.5</v>
      </c>
      <c r="T14" s="14"/>
      <c r="U14" s="43">
        <f t="shared" si="7"/>
        <v>13.5</v>
      </c>
      <c r="V14" s="12">
        <f t="shared" si="8"/>
        <v>14.25</v>
      </c>
      <c r="W14" s="28"/>
    </row>
    <row r="15" spans="1:23" s="15" customFormat="1" ht="18" customHeight="1">
      <c r="A15" s="61">
        <v>11</v>
      </c>
      <c r="B15" s="61">
        <v>1905</v>
      </c>
      <c r="C15" s="62" t="s">
        <v>29</v>
      </c>
      <c r="D15" s="24">
        <v>10</v>
      </c>
      <c r="E15" s="34">
        <v>18</v>
      </c>
      <c r="F15" s="11">
        <f t="shared" si="0"/>
        <v>14</v>
      </c>
      <c r="G15" s="36">
        <v>10</v>
      </c>
      <c r="H15" s="34">
        <v>18</v>
      </c>
      <c r="I15" s="11">
        <f t="shared" si="1"/>
        <v>14</v>
      </c>
      <c r="J15" s="11">
        <f t="shared" si="2"/>
        <v>14</v>
      </c>
      <c r="K15" s="10"/>
      <c r="L15" s="42">
        <f t="shared" si="3"/>
        <v>14</v>
      </c>
      <c r="M15" s="40">
        <v>16</v>
      </c>
      <c r="N15" s="14">
        <v>15</v>
      </c>
      <c r="O15" s="13">
        <f t="shared" si="4"/>
        <v>15.5</v>
      </c>
      <c r="P15" s="41">
        <v>16</v>
      </c>
      <c r="Q15" s="14">
        <v>15</v>
      </c>
      <c r="R15" s="11">
        <f t="shared" si="5"/>
        <v>15.5</v>
      </c>
      <c r="S15" s="11">
        <f t="shared" si="6"/>
        <v>15.5</v>
      </c>
      <c r="T15" s="14"/>
      <c r="U15" s="43">
        <f t="shared" si="7"/>
        <v>15.5</v>
      </c>
      <c r="V15" s="12">
        <f t="shared" si="8"/>
        <v>14.75</v>
      </c>
      <c r="W15" s="28"/>
    </row>
    <row r="16" spans="1:23" s="16" customFormat="1" ht="18" customHeight="1">
      <c r="A16" s="64">
        <v>12</v>
      </c>
      <c r="B16" s="64">
        <v>2542</v>
      </c>
      <c r="C16" s="65" t="s">
        <v>30</v>
      </c>
      <c r="D16" s="36">
        <v>14</v>
      </c>
      <c r="E16" s="34">
        <v>16</v>
      </c>
      <c r="F16" s="11">
        <f t="shared" si="0"/>
        <v>15</v>
      </c>
      <c r="G16" s="36">
        <v>14</v>
      </c>
      <c r="H16" s="34">
        <v>16</v>
      </c>
      <c r="I16" s="11">
        <f t="shared" si="1"/>
        <v>15</v>
      </c>
      <c r="J16" s="11">
        <f t="shared" si="2"/>
        <v>15</v>
      </c>
      <c r="K16" s="35"/>
      <c r="L16" s="42">
        <f t="shared" si="3"/>
        <v>15</v>
      </c>
      <c r="M16" s="41">
        <v>16</v>
      </c>
      <c r="N16" s="14">
        <v>18</v>
      </c>
      <c r="O16" s="13">
        <f t="shared" si="4"/>
        <v>17</v>
      </c>
      <c r="P16" s="41">
        <v>16</v>
      </c>
      <c r="Q16" s="14">
        <v>18</v>
      </c>
      <c r="R16" s="11">
        <f t="shared" si="5"/>
        <v>17</v>
      </c>
      <c r="S16" s="11">
        <f t="shared" si="6"/>
        <v>17</v>
      </c>
      <c r="T16" s="14"/>
      <c r="U16" s="43">
        <f t="shared" si="7"/>
        <v>17</v>
      </c>
      <c r="V16" s="12">
        <f t="shared" si="8"/>
        <v>16</v>
      </c>
      <c r="W16" s="47"/>
    </row>
    <row r="17" spans="1:23" s="15" customFormat="1" ht="18" customHeight="1">
      <c r="A17" s="61">
        <v>13</v>
      </c>
      <c r="B17" s="61">
        <v>2153</v>
      </c>
      <c r="C17" s="62" t="s">
        <v>31</v>
      </c>
      <c r="D17" s="24">
        <v>18</v>
      </c>
      <c r="E17" s="34">
        <v>0</v>
      </c>
      <c r="F17" s="11">
        <f t="shared" si="0"/>
        <v>9</v>
      </c>
      <c r="G17" s="36">
        <v>18</v>
      </c>
      <c r="H17" s="34">
        <v>0</v>
      </c>
      <c r="I17" s="11">
        <f t="shared" si="1"/>
        <v>9</v>
      </c>
      <c r="J17" s="11">
        <f t="shared" si="2"/>
        <v>9</v>
      </c>
      <c r="K17" s="10"/>
      <c r="L17" s="42">
        <f t="shared" si="3"/>
        <v>9</v>
      </c>
      <c r="M17" s="40">
        <v>14</v>
      </c>
      <c r="N17" s="14">
        <v>16</v>
      </c>
      <c r="O17" s="13">
        <f t="shared" si="4"/>
        <v>15</v>
      </c>
      <c r="P17" s="41">
        <v>14</v>
      </c>
      <c r="Q17" s="14">
        <v>16</v>
      </c>
      <c r="R17" s="11">
        <f t="shared" si="5"/>
        <v>15</v>
      </c>
      <c r="S17" s="11">
        <f t="shared" si="6"/>
        <v>15</v>
      </c>
      <c r="T17" s="14"/>
      <c r="U17" s="43">
        <f t="shared" si="7"/>
        <v>15</v>
      </c>
      <c r="V17" s="12">
        <f t="shared" si="8"/>
        <v>12</v>
      </c>
      <c r="W17" s="47"/>
    </row>
    <row r="18" spans="1:23" s="16" customFormat="1" ht="18" customHeight="1">
      <c r="A18" s="64">
        <v>14</v>
      </c>
      <c r="B18" s="64">
        <v>2993</v>
      </c>
      <c r="C18" s="65" t="s">
        <v>32</v>
      </c>
      <c r="D18" s="36">
        <v>12</v>
      </c>
      <c r="E18" s="34">
        <v>16</v>
      </c>
      <c r="F18" s="11">
        <f t="shared" si="0"/>
        <v>14</v>
      </c>
      <c r="G18" s="36">
        <v>12</v>
      </c>
      <c r="H18" s="34">
        <v>16</v>
      </c>
      <c r="I18" s="11">
        <f t="shared" si="1"/>
        <v>14</v>
      </c>
      <c r="J18" s="11">
        <f t="shared" si="2"/>
        <v>14</v>
      </c>
      <c r="K18" s="35"/>
      <c r="L18" s="42">
        <f t="shared" si="3"/>
        <v>14</v>
      </c>
      <c r="M18" s="41">
        <v>14</v>
      </c>
      <c r="N18" s="14">
        <v>18</v>
      </c>
      <c r="O18" s="13">
        <f t="shared" si="4"/>
        <v>16</v>
      </c>
      <c r="P18" s="41">
        <v>14</v>
      </c>
      <c r="Q18" s="14">
        <v>18</v>
      </c>
      <c r="R18" s="11">
        <f t="shared" si="5"/>
        <v>16</v>
      </c>
      <c r="S18" s="11">
        <f t="shared" si="6"/>
        <v>16</v>
      </c>
      <c r="T18" s="14"/>
      <c r="U18" s="43">
        <f t="shared" si="7"/>
        <v>16</v>
      </c>
      <c r="V18" s="12">
        <f t="shared" si="8"/>
        <v>15</v>
      </c>
      <c r="W18" s="47"/>
    </row>
    <row r="19" spans="1:23" s="16" customFormat="1" ht="18" customHeight="1">
      <c r="A19" s="64">
        <v>15</v>
      </c>
      <c r="B19" s="64">
        <v>3056</v>
      </c>
      <c r="C19" s="65" t="s">
        <v>33</v>
      </c>
      <c r="D19" s="36">
        <v>18</v>
      </c>
      <c r="E19" s="34">
        <v>20</v>
      </c>
      <c r="F19" s="11">
        <f t="shared" si="0"/>
        <v>19</v>
      </c>
      <c r="G19" s="36">
        <v>18</v>
      </c>
      <c r="H19" s="34">
        <v>20</v>
      </c>
      <c r="I19" s="11">
        <f t="shared" si="1"/>
        <v>19</v>
      </c>
      <c r="J19" s="11">
        <f t="shared" si="2"/>
        <v>19</v>
      </c>
      <c r="K19" s="35"/>
      <c r="L19" s="42">
        <f t="shared" si="3"/>
        <v>19</v>
      </c>
      <c r="M19" s="41">
        <v>14</v>
      </c>
      <c r="N19" s="14">
        <v>18</v>
      </c>
      <c r="O19" s="13">
        <f t="shared" si="4"/>
        <v>16</v>
      </c>
      <c r="P19" s="41">
        <v>14</v>
      </c>
      <c r="Q19" s="14">
        <v>18</v>
      </c>
      <c r="R19" s="11">
        <f t="shared" si="5"/>
        <v>16</v>
      </c>
      <c r="S19" s="11">
        <f t="shared" si="6"/>
        <v>16</v>
      </c>
      <c r="T19" s="14"/>
      <c r="U19" s="43">
        <f t="shared" si="7"/>
        <v>16</v>
      </c>
      <c r="V19" s="12">
        <f t="shared" si="8"/>
        <v>17.5</v>
      </c>
      <c r="W19" s="47"/>
    </row>
    <row r="20" spans="1:23" s="16" customFormat="1" ht="18" customHeight="1">
      <c r="A20" s="64">
        <v>16</v>
      </c>
      <c r="B20" s="64">
        <v>2369</v>
      </c>
      <c r="C20" s="65" t="s">
        <v>34</v>
      </c>
      <c r="D20" s="36">
        <v>14</v>
      </c>
      <c r="E20" s="34">
        <v>16</v>
      </c>
      <c r="F20" s="11">
        <f t="shared" si="0"/>
        <v>15</v>
      </c>
      <c r="G20" s="36">
        <v>14</v>
      </c>
      <c r="H20" s="34">
        <v>16</v>
      </c>
      <c r="I20" s="11">
        <f t="shared" si="1"/>
        <v>15</v>
      </c>
      <c r="J20" s="11">
        <f t="shared" si="2"/>
        <v>15</v>
      </c>
      <c r="K20" s="35"/>
      <c r="L20" s="42">
        <f t="shared" si="3"/>
        <v>15</v>
      </c>
      <c r="M20" s="41">
        <v>10</v>
      </c>
      <c r="N20" s="14">
        <v>15</v>
      </c>
      <c r="O20" s="13">
        <f t="shared" si="4"/>
        <v>12.5</v>
      </c>
      <c r="P20" s="41">
        <v>10</v>
      </c>
      <c r="Q20" s="14">
        <v>15</v>
      </c>
      <c r="R20" s="11">
        <f t="shared" si="5"/>
        <v>12.5</v>
      </c>
      <c r="S20" s="11">
        <f t="shared" si="6"/>
        <v>12.5</v>
      </c>
      <c r="T20" s="14"/>
      <c r="U20" s="43">
        <f t="shared" si="7"/>
        <v>12.5</v>
      </c>
      <c r="V20" s="12">
        <f t="shared" si="8"/>
        <v>13.75</v>
      </c>
      <c r="W20" s="47"/>
    </row>
    <row r="21" spans="1:23" s="15" customFormat="1" ht="18" customHeight="1">
      <c r="A21" s="61">
        <v>17</v>
      </c>
      <c r="B21" s="61">
        <v>2368</v>
      </c>
      <c r="C21" s="62" t="s">
        <v>35</v>
      </c>
      <c r="D21" s="24">
        <v>12</v>
      </c>
      <c r="E21" s="34">
        <v>18</v>
      </c>
      <c r="F21" s="11">
        <f t="shared" si="0"/>
        <v>15</v>
      </c>
      <c r="G21" s="36">
        <v>12</v>
      </c>
      <c r="H21" s="34">
        <v>18</v>
      </c>
      <c r="I21" s="11">
        <f t="shared" si="1"/>
        <v>15</v>
      </c>
      <c r="J21" s="11">
        <f t="shared" si="2"/>
        <v>15</v>
      </c>
      <c r="K21" s="10"/>
      <c r="L21" s="42">
        <f t="shared" si="3"/>
        <v>15</v>
      </c>
      <c r="M21" s="40">
        <v>12</v>
      </c>
      <c r="N21" s="14">
        <v>16</v>
      </c>
      <c r="O21" s="13">
        <f t="shared" si="4"/>
        <v>14</v>
      </c>
      <c r="P21" s="41">
        <v>12</v>
      </c>
      <c r="Q21" s="14">
        <v>16</v>
      </c>
      <c r="R21" s="11">
        <f t="shared" si="5"/>
        <v>14</v>
      </c>
      <c r="S21" s="11">
        <f t="shared" si="6"/>
        <v>14</v>
      </c>
      <c r="T21" s="14"/>
      <c r="U21" s="43">
        <f t="shared" si="7"/>
        <v>14</v>
      </c>
      <c r="V21" s="12">
        <f t="shared" si="8"/>
        <v>14.5</v>
      </c>
      <c r="W21" s="47"/>
    </row>
    <row r="22" spans="1:23" s="15" customFormat="1" ht="18" customHeight="1">
      <c r="A22" s="61">
        <v>18</v>
      </c>
      <c r="B22" s="61">
        <v>2072</v>
      </c>
      <c r="C22" s="62" t="s">
        <v>36</v>
      </c>
      <c r="D22" s="24">
        <v>16</v>
      </c>
      <c r="E22" s="34">
        <v>18</v>
      </c>
      <c r="F22" s="11">
        <f t="shared" si="0"/>
        <v>17</v>
      </c>
      <c r="G22" s="36">
        <v>16</v>
      </c>
      <c r="H22" s="34">
        <v>18</v>
      </c>
      <c r="I22" s="11">
        <f t="shared" si="1"/>
        <v>17</v>
      </c>
      <c r="J22" s="18">
        <f t="shared" si="2"/>
        <v>17</v>
      </c>
      <c r="K22" s="17"/>
      <c r="L22" s="42">
        <f t="shared" si="3"/>
        <v>17</v>
      </c>
      <c r="M22" s="40">
        <v>16</v>
      </c>
      <c r="N22" s="14">
        <v>14</v>
      </c>
      <c r="O22" s="13">
        <f t="shared" si="4"/>
        <v>15</v>
      </c>
      <c r="P22" s="40">
        <v>16</v>
      </c>
      <c r="Q22" s="14">
        <v>14</v>
      </c>
      <c r="R22" s="11">
        <f t="shared" si="5"/>
        <v>15</v>
      </c>
      <c r="S22" s="11">
        <f t="shared" si="6"/>
        <v>15</v>
      </c>
      <c r="T22" s="19"/>
      <c r="U22" s="43">
        <f t="shared" si="7"/>
        <v>15</v>
      </c>
      <c r="V22" s="12">
        <f t="shared" si="8"/>
        <v>16</v>
      </c>
      <c r="W22" s="47"/>
    </row>
    <row r="23" spans="1:23" s="15" customFormat="1" ht="18" customHeight="1">
      <c r="A23" s="61">
        <v>19</v>
      </c>
      <c r="B23" s="61">
        <v>2990</v>
      </c>
      <c r="C23" s="62" t="s">
        <v>37</v>
      </c>
      <c r="D23" s="24">
        <v>16</v>
      </c>
      <c r="E23" s="34">
        <v>19</v>
      </c>
      <c r="F23" s="11">
        <f t="shared" si="0"/>
        <v>17.5</v>
      </c>
      <c r="G23" s="36">
        <v>16</v>
      </c>
      <c r="H23" s="34">
        <v>19</v>
      </c>
      <c r="I23" s="11">
        <f t="shared" si="1"/>
        <v>17.5</v>
      </c>
      <c r="J23" s="11">
        <f t="shared" si="2"/>
        <v>17.5</v>
      </c>
      <c r="K23" s="10"/>
      <c r="L23" s="42">
        <f t="shared" si="3"/>
        <v>17.5</v>
      </c>
      <c r="M23" s="40">
        <v>10</v>
      </c>
      <c r="N23" s="14">
        <v>18</v>
      </c>
      <c r="O23" s="13">
        <f t="shared" si="4"/>
        <v>14</v>
      </c>
      <c r="P23" s="40">
        <v>10</v>
      </c>
      <c r="Q23" s="14">
        <v>18</v>
      </c>
      <c r="R23" s="11">
        <f t="shared" si="5"/>
        <v>14</v>
      </c>
      <c r="S23" s="11">
        <f t="shared" si="6"/>
        <v>14</v>
      </c>
      <c r="T23" s="14"/>
      <c r="U23" s="43">
        <f t="shared" si="7"/>
        <v>14</v>
      </c>
      <c r="V23" s="12">
        <f t="shared" si="8"/>
        <v>15.75</v>
      </c>
      <c r="W23" s="47"/>
    </row>
    <row r="24" spans="1:23" s="15" customFormat="1" ht="18" customHeight="1">
      <c r="A24" s="61">
        <v>20</v>
      </c>
      <c r="B24" s="61">
        <v>2837</v>
      </c>
      <c r="C24" s="62" t="s">
        <v>38</v>
      </c>
      <c r="D24" s="24">
        <v>14</v>
      </c>
      <c r="E24" s="34">
        <v>19</v>
      </c>
      <c r="F24" s="11">
        <f t="shared" si="0"/>
        <v>16.5</v>
      </c>
      <c r="G24" s="36">
        <v>14</v>
      </c>
      <c r="H24" s="34">
        <v>19</v>
      </c>
      <c r="I24" s="11">
        <f t="shared" si="1"/>
        <v>16.5</v>
      </c>
      <c r="J24" s="21">
        <f t="shared" si="2"/>
        <v>16.5</v>
      </c>
      <c r="K24" s="20"/>
      <c r="L24" s="42">
        <f t="shared" si="3"/>
        <v>16.5</v>
      </c>
      <c r="M24" s="40">
        <v>12</v>
      </c>
      <c r="N24" s="14">
        <v>15</v>
      </c>
      <c r="O24" s="13">
        <f t="shared" si="4"/>
        <v>13.5</v>
      </c>
      <c r="P24" s="40">
        <v>12</v>
      </c>
      <c r="Q24" s="14">
        <v>15</v>
      </c>
      <c r="R24" s="11">
        <f t="shared" si="5"/>
        <v>13.5</v>
      </c>
      <c r="S24" s="11">
        <f t="shared" si="6"/>
        <v>13.5</v>
      </c>
      <c r="T24" s="22"/>
      <c r="U24" s="43">
        <f t="shared" si="7"/>
        <v>13.5</v>
      </c>
      <c r="V24" s="12">
        <f t="shared" si="8"/>
        <v>15</v>
      </c>
      <c r="W24" s="47"/>
    </row>
    <row r="25" spans="1:23" s="15" customFormat="1" ht="18" customHeight="1">
      <c r="A25" s="61">
        <v>21</v>
      </c>
      <c r="B25" s="61">
        <v>3168</v>
      </c>
      <c r="C25" s="62" t="s">
        <v>38</v>
      </c>
      <c r="D25" s="24">
        <v>12</v>
      </c>
      <c r="E25" s="34">
        <v>20</v>
      </c>
      <c r="F25" s="11">
        <f t="shared" si="0"/>
        <v>16</v>
      </c>
      <c r="G25" s="36">
        <v>12</v>
      </c>
      <c r="H25" s="34">
        <v>20</v>
      </c>
      <c r="I25" s="11">
        <f t="shared" si="1"/>
        <v>16</v>
      </c>
      <c r="J25" s="11">
        <f t="shared" si="2"/>
        <v>16</v>
      </c>
      <c r="K25" s="10"/>
      <c r="L25" s="42">
        <f t="shared" si="3"/>
        <v>16</v>
      </c>
      <c r="M25" s="40">
        <v>12</v>
      </c>
      <c r="N25" s="14">
        <v>15</v>
      </c>
      <c r="O25" s="13">
        <f t="shared" si="4"/>
        <v>13.5</v>
      </c>
      <c r="P25" s="40">
        <v>12</v>
      </c>
      <c r="Q25" s="14">
        <v>15</v>
      </c>
      <c r="R25" s="11">
        <f t="shared" si="5"/>
        <v>13.5</v>
      </c>
      <c r="S25" s="11">
        <f t="shared" si="6"/>
        <v>13.5</v>
      </c>
      <c r="T25" s="14"/>
      <c r="U25" s="43">
        <f t="shared" si="7"/>
        <v>13.5</v>
      </c>
      <c r="V25" s="12">
        <f t="shared" si="8"/>
        <v>14.75</v>
      </c>
      <c r="W25" s="27"/>
    </row>
    <row r="26" spans="1:23" s="15" customFormat="1" ht="18" customHeight="1">
      <c r="A26" s="61">
        <v>22</v>
      </c>
      <c r="B26" s="61">
        <v>3191</v>
      </c>
      <c r="C26" s="62" t="s">
        <v>39</v>
      </c>
      <c r="D26" s="24">
        <v>16</v>
      </c>
      <c r="E26" s="34">
        <v>19</v>
      </c>
      <c r="F26" s="11">
        <f t="shared" si="0"/>
        <v>17.5</v>
      </c>
      <c r="G26" s="36">
        <v>16</v>
      </c>
      <c r="H26" s="34">
        <v>19</v>
      </c>
      <c r="I26" s="11">
        <f t="shared" si="1"/>
        <v>17.5</v>
      </c>
      <c r="J26" s="11">
        <f t="shared" si="2"/>
        <v>17.5</v>
      </c>
      <c r="K26" s="10"/>
      <c r="L26" s="42">
        <f t="shared" si="3"/>
        <v>17.5</v>
      </c>
      <c r="M26" s="40">
        <v>16</v>
      </c>
      <c r="N26" s="14">
        <v>19</v>
      </c>
      <c r="O26" s="13">
        <f t="shared" si="4"/>
        <v>17.5</v>
      </c>
      <c r="P26" s="40">
        <v>16</v>
      </c>
      <c r="Q26" s="14">
        <v>19</v>
      </c>
      <c r="R26" s="11">
        <f t="shared" si="5"/>
        <v>17.5</v>
      </c>
      <c r="S26" s="11">
        <f t="shared" si="6"/>
        <v>17.5</v>
      </c>
      <c r="T26" s="14"/>
      <c r="U26" s="43">
        <f t="shared" si="7"/>
        <v>17.5</v>
      </c>
      <c r="V26" s="12">
        <f t="shared" si="8"/>
        <v>17.5</v>
      </c>
      <c r="W26" s="27"/>
    </row>
    <row r="27" spans="1:23" s="15" customFormat="1" ht="18" customHeight="1">
      <c r="A27" s="61">
        <v>23</v>
      </c>
      <c r="B27" s="61">
        <v>2695</v>
      </c>
      <c r="C27" s="62" t="s">
        <v>40</v>
      </c>
      <c r="D27" s="24">
        <v>18</v>
      </c>
      <c r="E27" s="34">
        <v>17</v>
      </c>
      <c r="F27" s="11">
        <f t="shared" si="0"/>
        <v>17.5</v>
      </c>
      <c r="G27" s="36">
        <v>18</v>
      </c>
      <c r="H27" s="34">
        <v>17</v>
      </c>
      <c r="I27" s="11">
        <f t="shared" si="1"/>
        <v>17.5</v>
      </c>
      <c r="J27" s="11">
        <f t="shared" si="2"/>
        <v>17.5</v>
      </c>
      <c r="K27" s="10"/>
      <c r="L27" s="42">
        <f t="shared" si="3"/>
        <v>17.5</v>
      </c>
      <c r="M27" s="40">
        <v>14</v>
      </c>
      <c r="N27" s="14">
        <v>14</v>
      </c>
      <c r="O27" s="13">
        <f t="shared" si="4"/>
        <v>14</v>
      </c>
      <c r="P27" s="40">
        <v>14</v>
      </c>
      <c r="Q27" s="14">
        <v>14</v>
      </c>
      <c r="R27" s="11">
        <f t="shared" si="5"/>
        <v>14</v>
      </c>
      <c r="S27" s="11">
        <f t="shared" si="6"/>
        <v>14</v>
      </c>
      <c r="T27" s="14"/>
      <c r="U27" s="43">
        <f t="shared" si="7"/>
        <v>14</v>
      </c>
      <c r="V27" s="12">
        <f t="shared" si="8"/>
        <v>15.75</v>
      </c>
      <c r="W27" s="27"/>
    </row>
    <row r="28" spans="1:23" s="16" customFormat="1" ht="18" customHeight="1">
      <c r="A28" s="61">
        <v>24</v>
      </c>
      <c r="B28" s="61">
        <v>2429</v>
      </c>
      <c r="C28" s="62" t="s">
        <v>41</v>
      </c>
      <c r="D28" s="24">
        <v>18</v>
      </c>
      <c r="E28" s="34">
        <v>19</v>
      </c>
      <c r="F28" s="11">
        <f t="shared" si="0"/>
        <v>18.5</v>
      </c>
      <c r="G28" s="36">
        <v>18</v>
      </c>
      <c r="H28" s="34">
        <v>19</v>
      </c>
      <c r="I28" s="11">
        <f t="shared" si="1"/>
        <v>18.5</v>
      </c>
      <c r="J28" s="11">
        <f t="shared" si="2"/>
        <v>18.5</v>
      </c>
      <c r="K28" s="10"/>
      <c r="L28" s="42">
        <f t="shared" si="3"/>
        <v>18.5</v>
      </c>
      <c r="M28" s="41">
        <v>12</v>
      </c>
      <c r="N28" s="14">
        <v>15</v>
      </c>
      <c r="O28" s="13">
        <f t="shared" si="4"/>
        <v>13.5</v>
      </c>
      <c r="P28" s="41">
        <v>12</v>
      </c>
      <c r="Q28" s="14">
        <v>15</v>
      </c>
      <c r="R28" s="11">
        <f t="shared" si="5"/>
        <v>13.5</v>
      </c>
      <c r="S28" s="11">
        <f t="shared" si="6"/>
        <v>13.5</v>
      </c>
      <c r="T28" s="14"/>
      <c r="U28" s="43">
        <f t="shared" si="7"/>
        <v>13.5</v>
      </c>
      <c r="V28" s="12">
        <f t="shared" si="8"/>
        <v>16</v>
      </c>
      <c r="W28" s="27"/>
    </row>
    <row r="29" spans="1:23" s="16" customFormat="1" ht="18" customHeight="1">
      <c r="A29" s="61">
        <v>26</v>
      </c>
      <c r="B29" s="61">
        <v>2366</v>
      </c>
      <c r="C29" s="62" t="s">
        <v>42</v>
      </c>
      <c r="D29" s="26">
        <v>14</v>
      </c>
      <c r="E29" s="34">
        <v>19</v>
      </c>
      <c r="F29" s="11">
        <f t="shared" si="0"/>
        <v>16.5</v>
      </c>
      <c r="G29" s="33">
        <v>14</v>
      </c>
      <c r="H29" s="34">
        <v>19</v>
      </c>
      <c r="I29" s="11">
        <f t="shared" si="1"/>
        <v>16.5</v>
      </c>
      <c r="J29" s="11">
        <f t="shared" si="2"/>
        <v>16.5</v>
      </c>
      <c r="K29" s="10"/>
      <c r="L29" s="42">
        <f t="shared" si="3"/>
        <v>16.5</v>
      </c>
      <c r="M29" s="40">
        <v>10</v>
      </c>
      <c r="N29" s="14">
        <v>15</v>
      </c>
      <c r="O29" s="13">
        <f t="shared" si="4"/>
        <v>12.5</v>
      </c>
      <c r="P29" s="40">
        <v>10</v>
      </c>
      <c r="Q29" s="14">
        <v>15</v>
      </c>
      <c r="R29" s="11">
        <f t="shared" si="5"/>
        <v>12.5</v>
      </c>
      <c r="S29" s="11">
        <f t="shared" si="6"/>
        <v>12.5</v>
      </c>
      <c r="T29" s="14"/>
      <c r="U29" s="43">
        <f t="shared" si="7"/>
        <v>12.5</v>
      </c>
      <c r="V29" s="12">
        <f t="shared" si="8"/>
        <v>14.5</v>
      </c>
      <c r="W29" s="27"/>
    </row>
    <row r="30" spans="1:23" s="16" customFormat="1" ht="18" customHeight="1">
      <c r="A30" s="61">
        <v>27</v>
      </c>
      <c r="B30" s="61">
        <v>3002</v>
      </c>
      <c r="C30" s="62" t="s">
        <v>43</v>
      </c>
      <c r="D30" s="26">
        <v>14</v>
      </c>
      <c r="E30" s="34">
        <v>16</v>
      </c>
      <c r="F30" s="11">
        <f t="shared" si="0"/>
        <v>15</v>
      </c>
      <c r="G30" s="33">
        <v>14</v>
      </c>
      <c r="H30" s="34">
        <v>16</v>
      </c>
      <c r="I30" s="11">
        <f t="shared" si="1"/>
        <v>15</v>
      </c>
      <c r="J30" s="11">
        <f t="shared" si="2"/>
        <v>15</v>
      </c>
      <c r="K30" s="10"/>
      <c r="L30" s="42">
        <f t="shared" si="3"/>
        <v>15</v>
      </c>
      <c r="M30" s="41">
        <v>6</v>
      </c>
      <c r="N30" s="14">
        <v>14</v>
      </c>
      <c r="O30" s="13">
        <f t="shared" si="4"/>
        <v>10</v>
      </c>
      <c r="P30" s="41">
        <v>6</v>
      </c>
      <c r="Q30" s="14">
        <v>14</v>
      </c>
      <c r="R30" s="11">
        <f t="shared" si="5"/>
        <v>10</v>
      </c>
      <c r="S30" s="11">
        <f t="shared" si="6"/>
        <v>10</v>
      </c>
      <c r="T30" s="14"/>
      <c r="U30" s="43">
        <f t="shared" si="7"/>
        <v>10</v>
      </c>
      <c r="V30" s="12">
        <f t="shared" si="8"/>
        <v>12.5</v>
      </c>
      <c r="W30" s="28"/>
    </row>
    <row r="31" spans="1:23" s="16" customFormat="1" ht="18" customHeight="1">
      <c r="A31" s="61">
        <v>28</v>
      </c>
      <c r="B31" s="61">
        <v>2043</v>
      </c>
      <c r="C31" s="62" t="s">
        <v>44</v>
      </c>
      <c r="D31" s="26">
        <v>14</v>
      </c>
      <c r="E31" s="34">
        <v>18</v>
      </c>
      <c r="F31" s="11">
        <f t="shared" si="0"/>
        <v>16</v>
      </c>
      <c r="G31" s="33">
        <v>14</v>
      </c>
      <c r="H31" s="34">
        <v>18</v>
      </c>
      <c r="I31" s="11">
        <f t="shared" si="1"/>
        <v>16</v>
      </c>
      <c r="J31" s="11">
        <f t="shared" si="2"/>
        <v>16</v>
      </c>
      <c r="K31" s="10"/>
      <c r="L31" s="42">
        <f t="shared" si="3"/>
        <v>16</v>
      </c>
      <c r="M31" s="41">
        <v>10</v>
      </c>
      <c r="N31" s="14">
        <v>16</v>
      </c>
      <c r="O31" s="13">
        <f t="shared" si="4"/>
        <v>13</v>
      </c>
      <c r="P31" s="41">
        <v>10</v>
      </c>
      <c r="Q31" s="14">
        <v>16</v>
      </c>
      <c r="R31" s="11">
        <f t="shared" si="5"/>
        <v>13</v>
      </c>
      <c r="S31" s="11">
        <f t="shared" si="6"/>
        <v>13</v>
      </c>
      <c r="T31" s="14"/>
      <c r="U31" s="43">
        <f t="shared" si="7"/>
        <v>13</v>
      </c>
      <c r="V31" s="12">
        <f t="shared" si="8"/>
        <v>14.5</v>
      </c>
      <c r="W31" s="47"/>
    </row>
    <row r="32" spans="1:23" s="16" customFormat="1" ht="18" customHeight="1">
      <c r="A32" s="61">
        <v>29</v>
      </c>
      <c r="B32" s="61">
        <v>2545</v>
      </c>
      <c r="C32" s="62" t="s">
        <v>45</v>
      </c>
      <c r="D32" s="26">
        <v>14</v>
      </c>
      <c r="E32" s="34">
        <v>19</v>
      </c>
      <c r="F32" s="11">
        <f t="shared" si="0"/>
        <v>16.5</v>
      </c>
      <c r="G32" s="33">
        <v>14</v>
      </c>
      <c r="H32" s="34">
        <v>19</v>
      </c>
      <c r="I32" s="11">
        <f t="shared" si="1"/>
        <v>16.5</v>
      </c>
      <c r="J32" s="11">
        <f t="shared" si="2"/>
        <v>16.5</v>
      </c>
      <c r="K32" s="10"/>
      <c r="L32" s="42">
        <f t="shared" si="3"/>
        <v>16.5</v>
      </c>
      <c r="M32" s="41">
        <v>0</v>
      </c>
      <c r="N32" s="14">
        <v>16</v>
      </c>
      <c r="O32" s="13">
        <f t="shared" si="4"/>
        <v>8</v>
      </c>
      <c r="P32" s="41">
        <v>0</v>
      </c>
      <c r="Q32" s="14">
        <v>16</v>
      </c>
      <c r="R32" s="11">
        <f t="shared" si="5"/>
        <v>8</v>
      </c>
      <c r="S32" s="11">
        <f t="shared" si="6"/>
        <v>8</v>
      </c>
      <c r="T32" s="14"/>
      <c r="U32" s="43">
        <f t="shared" si="7"/>
        <v>8</v>
      </c>
      <c r="V32" s="12">
        <f t="shared" si="8"/>
        <v>12.25</v>
      </c>
      <c r="W32" s="27"/>
    </row>
    <row r="33" spans="1:23" s="15" customFormat="1" ht="18" customHeight="1">
      <c r="A33" s="61">
        <v>30</v>
      </c>
      <c r="B33" s="61">
        <v>2544</v>
      </c>
      <c r="C33" s="62" t="s">
        <v>46</v>
      </c>
      <c r="D33" s="26">
        <v>16</v>
      </c>
      <c r="E33" s="34">
        <v>19</v>
      </c>
      <c r="F33" s="11">
        <f t="shared" si="0"/>
        <v>17.5</v>
      </c>
      <c r="G33" s="33">
        <v>16</v>
      </c>
      <c r="H33" s="34">
        <v>19</v>
      </c>
      <c r="I33" s="11">
        <f t="shared" si="1"/>
        <v>17.5</v>
      </c>
      <c r="J33" s="11">
        <f t="shared" si="2"/>
        <v>17.5</v>
      </c>
      <c r="K33" s="10"/>
      <c r="L33" s="42">
        <f t="shared" si="3"/>
        <v>17.5</v>
      </c>
      <c r="M33" s="40">
        <v>12</v>
      </c>
      <c r="N33" s="14">
        <v>15</v>
      </c>
      <c r="O33" s="13">
        <f t="shared" si="4"/>
        <v>13.5</v>
      </c>
      <c r="P33" s="40">
        <v>12</v>
      </c>
      <c r="Q33" s="14">
        <v>15</v>
      </c>
      <c r="R33" s="11">
        <f t="shared" si="5"/>
        <v>13.5</v>
      </c>
      <c r="S33" s="11">
        <f t="shared" si="6"/>
        <v>13.5</v>
      </c>
      <c r="T33" s="14"/>
      <c r="U33" s="43">
        <f t="shared" si="7"/>
        <v>13.5</v>
      </c>
      <c r="V33" s="12">
        <f t="shared" si="8"/>
        <v>15.5</v>
      </c>
      <c r="W33" s="27"/>
    </row>
    <row r="34" spans="1:23" s="15" customFormat="1" ht="18" customHeight="1">
      <c r="A34" s="61">
        <v>31</v>
      </c>
      <c r="B34" s="61">
        <v>2690</v>
      </c>
      <c r="C34" s="62" t="s">
        <v>47</v>
      </c>
      <c r="D34" s="26">
        <v>16</v>
      </c>
      <c r="E34" s="34">
        <v>19</v>
      </c>
      <c r="F34" s="11">
        <f t="shared" si="0"/>
        <v>17.5</v>
      </c>
      <c r="G34" s="33">
        <v>16</v>
      </c>
      <c r="H34" s="34">
        <v>19</v>
      </c>
      <c r="I34" s="11">
        <f t="shared" si="1"/>
        <v>17.5</v>
      </c>
      <c r="J34" s="11">
        <f t="shared" si="2"/>
        <v>17.5</v>
      </c>
      <c r="K34" s="10"/>
      <c r="L34" s="42">
        <f t="shared" si="3"/>
        <v>17.5</v>
      </c>
      <c r="M34" s="40">
        <v>12</v>
      </c>
      <c r="N34" s="14">
        <v>15</v>
      </c>
      <c r="O34" s="13">
        <f t="shared" si="4"/>
        <v>13.5</v>
      </c>
      <c r="P34" s="40">
        <v>12</v>
      </c>
      <c r="Q34" s="14">
        <v>15</v>
      </c>
      <c r="R34" s="11">
        <f t="shared" si="5"/>
        <v>13.5</v>
      </c>
      <c r="S34" s="11">
        <f t="shared" si="6"/>
        <v>13.5</v>
      </c>
      <c r="T34" s="14"/>
      <c r="U34" s="43">
        <f t="shared" si="7"/>
        <v>13.5</v>
      </c>
      <c r="V34" s="12">
        <f t="shared" si="8"/>
        <v>15.5</v>
      </c>
      <c r="W34" s="47"/>
    </row>
    <row r="35" spans="1:23" s="15" customFormat="1" ht="18" customHeight="1">
      <c r="A35" s="61">
        <v>32</v>
      </c>
      <c r="B35" s="61">
        <v>2735</v>
      </c>
      <c r="C35" s="62" t="s">
        <v>48</v>
      </c>
      <c r="D35" s="26">
        <v>6</v>
      </c>
      <c r="E35" s="34">
        <v>18</v>
      </c>
      <c r="F35" s="11">
        <f t="shared" si="0"/>
        <v>12</v>
      </c>
      <c r="G35" s="33">
        <v>6</v>
      </c>
      <c r="H35" s="34">
        <v>18</v>
      </c>
      <c r="I35" s="11">
        <f t="shared" si="1"/>
        <v>12</v>
      </c>
      <c r="J35" s="11">
        <f t="shared" si="2"/>
        <v>12</v>
      </c>
      <c r="K35" s="10"/>
      <c r="L35" s="42">
        <f t="shared" si="3"/>
        <v>12</v>
      </c>
      <c r="M35" s="40">
        <v>6</v>
      </c>
      <c r="N35" s="14">
        <v>16</v>
      </c>
      <c r="O35" s="13">
        <f t="shared" si="4"/>
        <v>11</v>
      </c>
      <c r="P35" s="41">
        <v>6</v>
      </c>
      <c r="Q35" s="14">
        <v>16</v>
      </c>
      <c r="R35" s="11">
        <f t="shared" si="5"/>
        <v>11</v>
      </c>
      <c r="S35" s="11">
        <f t="shared" si="6"/>
        <v>11</v>
      </c>
      <c r="T35" s="14"/>
      <c r="U35" s="43">
        <f t="shared" si="7"/>
        <v>11</v>
      </c>
      <c r="V35" s="12">
        <f t="shared" si="8"/>
        <v>11.5</v>
      </c>
      <c r="W35" s="47"/>
    </row>
    <row r="36" spans="1:23" s="15" customFormat="1" ht="18" customHeight="1">
      <c r="A36" s="61">
        <v>33</v>
      </c>
      <c r="B36" s="61">
        <v>2053</v>
      </c>
      <c r="C36" s="62" t="s">
        <v>49</v>
      </c>
      <c r="D36" s="26">
        <v>10</v>
      </c>
      <c r="E36" s="34">
        <v>19</v>
      </c>
      <c r="F36" s="11">
        <f t="shared" si="0"/>
        <v>14.5</v>
      </c>
      <c r="G36" s="33">
        <v>10</v>
      </c>
      <c r="H36" s="34">
        <v>19</v>
      </c>
      <c r="I36" s="11">
        <f t="shared" si="1"/>
        <v>14.5</v>
      </c>
      <c r="J36" s="11">
        <f t="shared" si="2"/>
        <v>14.5</v>
      </c>
      <c r="K36" s="10"/>
      <c r="L36" s="42">
        <f t="shared" si="3"/>
        <v>14.5</v>
      </c>
      <c r="M36" s="40">
        <v>10</v>
      </c>
      <c r="N36" s="14">
        <v>15</v>
      </c>
      <c r="O36" s="13">
        <f t="shared" si="4"/>
        <v>12.5</v>
      </c>
      <c r="P36" s="41">
        <v>10</v>
      </c>
      <c r="Q36" s="14">
        <v>15</v>
      </c>
      <c r="R36" s="11">
        <f t="shared" si="5"/>
        <v>12.5</v>
      </c>
      <c r="S36" s="11">
        <f t="shared" si="6"/>
        <v>12.5</v>
      </c>
      <c r="T36" s="14"/>
      <c r="U36" s="43">
        <f t="shared" si="7"/>
        <v>12.5</v>
      </c>
      <c r="V36" s="12">
        <f t="shared" si="8"/>
        <v>13.5</v>
      </c>
      <c r="W36" s="47"/>
    </row>
    <row r="37" spans="1:23" s="15" customFormat="1" ht="18" customHeight="1">
      <c r="A37" s="61">
        <v>34</v>
      </c>
      <c r="B37" s="61">
        <v>2691</v>
      </c>
      <c r="C37" s="62" t="s">
        <v>50</v>
      </c>
      <c r="D37" s="26">
        <v>10</v>
      </c>
      <c r="E37" s="34">
        <v>18</v>
      </c>
      <c r="F37" s="11">
        <f t="shared" si="0"/>
        <v>14</v>
      </c>
      <c r="G37" s="33">
        <v>10</v>
      </c>
      <c r="H37" s="34">
        <v>18</v>
      </c>
      <c r="I37" s="11">
        <f t="shared" si="1"/>
        <v>14</v>
      </c>
      <c r="J37" s="11">
        <f t="shared" si="2"/>
        <v>14</v>
      </c>
      <c r="K37" s="10"/>
      <c r="L37" s="42">
        <f t="shared" si="3"/>
        <v>14</v>
      </c>
      <c r="M37" s="40">
        <v>12</v>
      </c>
      <c r="N37" s="14">
        <v>15</v>
      </c>
      <c r="O37" s="13">
        <f t="shared" si="4"/>
        <v>13.5</v>
      </c>
      <c r="P37" s="41">
        <v>12</v>
      </c>
      <c r="Q37" s="14">
        <v>15</v>
      </c>
      <c r="R37" s="11">
        <f t="shared" si="5"/>
        <v>13.5</v>
      </c>
      <c r="S37" s="11">
        <f t="shared" si="6"/>
        <v>13.5</v>
      </c>
      <c r="T37" s="14"/>
      <c r="U37" s="43">
        <f t="shared" si="7"/>
        <v>13.5</v>
      </c>
      <c r="V37" s="12">
        <f t="shared" si="8"/>
        <v>13.75</v>
      </c>
      <c r="W37" s="47"/>
    </row>
    <row r="38" spans="1:23" s="15" customFormat="1" ht="18" customHeight="1">
      <c r="A38" s="61">
        <v>35</v>
      </c>
      <c r="B38" s="61">
        <v>2543</v>
      </c>
      <c r="C38" s="62" t="s">
        <v>51</v>
      </c>
      <c r="D38" s="26">
        <v>14</v>
      </c>
      <c r="E38" s="34">
        <v>17</v>
      </c>
      <c r="F38" s="11">
        <f t="shared" si="0"/>
        <v>15.5</v>
      </c>
      <c r="G38" s="33">
        <v>14</v>
      </c>
      <c r="H38" s="34">
        <v>17</v>
      </c>
      <c r="I38" s="11">
        <f t="shared" si="1"/>
        <v>15.5</v>
      </c>
      <c r="J38" s="11">
        <f t="shared" si="2"/>
        <v>15.5</v>
      </c>
      <c r="K38" s="10"/>
      <c r="L38" s="42">
        <f t="shared" si="3"/>
        <v>15.5</v>
      </c>
      <c r="M38" s="40">
        <v>10</v>
      </c>
      <c r="N38" s="14">
        <v>15</v>
      </c>
      <c r="O38" s="13">
        <f t="shared" si="4"/>
        <v>12.5</v>
      </c>
      <c r="P38" s="41">
        <v>10</v>
      </c>
      <c r="Q38" s="14">
        <v>15</v>
      </c>
      <c r="R38" s="11">
        <f t="shared" si="5"/>
        <v>12.5</v>
      </c>
      <c r="S38" s="11">
        <f t="shared" si="6"/>
        <v>12.5</v>
      </c>
      <c r="T38" s="14"/>
      <c r="U38" s="43">
        <f t="shared" si="7"/>
        <v>12.5</v>
      </c>
      <c r="V38" s="12">
        <f t="shared" si="8"/>
        <v>14</v>
      </c>
      <c r="W38" s="47"/>
    </row>
    <row r="39" spans="1:23" s="16" customFormat="1" ht="18" customHeight="1">
      <c r="A39" s="64">
        <v>36</v>
      </c>
      <c r="B39" s="64">
        <v>2773</v>
      </c>
      <c r="C39" s="65" t="s">
        <v>52</v>
      </c>
      <c r="D39" s="33">
        <v>14</v>
      </c>
      <c r="E39" s="34">
        <v>19</v>
      </c>
      <c r="F39" s="11">
        <f t="shared" si="0"/>
        <v>16.5</v>
      </c>
      <c r="G39" s="33">
        <v>14</v>
      </c>
      <c r="H39" s="34">
        <v>19</v>
      </c>
      <c r="I39" s="11">
        <f t="shared" si="1"/>
        <v>16.5</v>
      </c>
      <c r="J39" s="11">
        <f t="shared" si="2"/>
        <v>16.5</v>
      </c>
      <c r="K39" s="35"/>
      <c r="L39" s="42">
        <f t="shared" si="3"/>
        <v>16.5</v>
      </c>
      <c r="M39" s="41">
        <v>10</v>
      </c>
      <c r="N39" s="14">
        <v>15</v>
      </c>
      <c r="O39" s="13">
        <f t="shared" si="4"/>
        <v>12.5</v>
      </c>
      <c r="P39" s="41">
        <v>10</v>
      </c>
      <c r="Q39" s="14">
        <v>15</v>
      </c>
      <c r="R39" s="11">
        <f t="shared" si="5"/>
        <v>12.5</v>
      </c>
      <c r="S39" s="11">
        <f t="shared" si="6"/>
        <v>12.5</v>
      </c>
      <c r="T39" s="14"/>
      <c r="U39" s="43">
        <f t="shared" si="7"/>
        <v>12.5</v>
      </c>
      <c r="V39" s="12">
        <f t="shared" si="8"/>
        <v>14.5</v>
      </c>
      <c r="W39" s="48"/>
    </row>
    <row r="40" spans="1:23" s="15" customFormat="1" ht="18" customHeight="1">
      <c r="A40" s="61">
        <v>37</v>
      </c>
      <c r="B40" s="61">
        <v>1915</v>
      </c>
      <c r="C40" s="62" t="s">
        <v>53</v>
      </c>
      <c r="D40" s="26">
        <v>14</v>
      </c>
      <c r="E40" s="34">
        <v>19</v>
      </c>
      <c r="F40" s="11">
        <f t="shared" si="0"/>
        <v>16.5</v>
      </c>
      <c r="G40" s="33">
        <v>14</v>
      </c>
      <c r="H40" s="34">
        <v>19</v>
      </c>
      <c r="I40" s="11">
        <f t="shared" si="1"/>
        <v>16.5</v>
      </c>
      <c r="J40" s="11">
        <f t="shared" si="2"/>
        <v>16.5</v>
      </c>
      <c r="K40" s="10"/>
      <c r="L40" s="42">
        <f t="shared" si="3"/>
        <v>16.5</v>
      </c>
      <c r="M40" s="40">
        <v>10</v>
      </c>
      <c r="N40" s="14">
        <v>15</v>
      </c>
      <c r="O40" s="13">
        <f t="shared" si="4"/>
        <v>12.5</v>
      </c>
      <c r="P40" s="40">
        <v>10</v>
      </c>
      <c r="Q40" s="14">
        <v>15</v>
      </c>
      <c r="R40" s="11">
        <f t="shared" si="5"/>
        <v>12.5</v>
      </c>
      <c r="S40" s="11">
        <f t="shared" si="6"/>
        <v>12.5</v>
      </c>
      <c r="T40" s="14"/>
      <c r="U40" s="43">
        <f t="shared" si="7"/>
        <v>12.5</v>
      </c>
      <c r="V40" s="12">
        <f t="shared" si="8"/>
        <v>14.5</v>
      </c>
      <c r="W40" s="48"/>
    </row>
    <row r="41" spans="1:23" s="15" customFormat="1" ht="18" customHeight="1">
      <c r="A41" s="61">
        <v>38</v>
      </c>
      <c r="B41" s="61">
        <v>1996</v>
      </c>
      <c r="C41" s="62" t="s">
        <v>54</v>
      </c>
      <c r="D41" s="26">
        <v>16</v>
      </c>
      <c r="E41" s="34">
        <v>17</v>
      </c>
      <c r="F41" s="11">
        <f t="shared" si="0"/>
        <v>16.5</v>
      </c>
      <c r="G41" s="33">
        <v>16</v>
      </c>
      <c r="H41" s="34">
        <v>17</v>
      </c>
      <c r="I41" s="11">
        <f t="shared" si="1"/>
        <v>16.5</v>
      </c>
      <c r="J41" s="11">
        <f t="shared" si="2"/>
        <v>16.5</v>
      </c>
      <c r="K41" s="10"/>
      <c r="L41" s="42">
        <f t="shared" si="3"/>
        <v>16.5</v>
      </c>
      <c r="M41" s="40">
        <v>0</v>
      </c>
      <c r="N41" s="14">
        <v>16</v>
      </c>
      <c r="O41" s="13">
        <f t="shared" si="4"/>
        <v>8</v>
      </c>
      <c r="P41" s="41">
        <v>0</v>
      </c>
      <c r="Q41" s="14">
        <v>16</v>
      </c>
      <c r="R41" s="11">
        <f t="shared" si="5"/>
        <v>8</v>
      </c>
      <c r="S41" s="11">
        <f t="shared" si="6"/>
        <v>8</v>
      </c>
      <c r="T41" s="14"/>
      <c r="U41" s="43">
        <f t="shared" si="7"/>
        <v>8</v>
      </c>
      <c r="V41" s="12">
        <f t="shared" si="8"/>
        <v>12.25</v>
      </c>
      <c r="W41" s="47"/>
    </row>
    <row r="42" spans="1:23" s="15" customFormat="1" ht="18" customHeight="1">
      <c r="A42" s="61">
        <v>39</v>
      </c>
      <c r="B42" s="61">
        <v>2992</v>
      </c>
      <c r="C42" s="62" t="s">
        <v>55</v>
      </c>
      <c r="D42" s="26">
        <v>8</v>
      </c>
      <c r="E42" s="34">
        <v>18</v>
      </c>
      <c r="F42" s="11">
        <f t="shared" si="0"/>
        <v>13</v>
      </c>
      <c r="G42" s="33">
        <v>8</v>
      </c>
      <c r="H42" s="34">
        <v>18</v>
      </c>
      <c r="I42" s="11">
        <f t="shared" si="1"/>
        <v>13</v>
      </c>
      <c r="J42" s="11">
        <f t="shared" si="2"/>
        <v>13</v>
      </c>
      <c r="K42" s="10"/>
      <c r="L42" s="42">
        <f t="shared" si="3"/>
        <v>13</v>
      </c>
      <c r="M42" s="40">
        <v>6</v>
      </c>
      <c r="N42" s="14">
        <v>18</v>
      </c>
      <c r="O42" s="13">
        <f t="shared" si="4"/>
        <v>12</v>
      </c>
      <c r="P42" s="41">
        <v>6</v>
      </c>
      <c r="Q42" s="14">
        <v>18</v>
      </c>
      <c r="R42" s="11">
        <f t="shared" si="5"/>
        <v>12</v>
      </c>
      <c r="S42" s="11">
        <f t="shared" si="6"/>
        <v>12</v>
      </c>
      <c r="T42" s="14"/>
      <c r="U42" s="43">
        <f t="shared" si="7"/>
        <v>12</v>
      </c>
      <c r="V42" s="12">
        <f t="shared" si="8"/>
        <v>12.5</v>
      </c>
      <c r="W42" s="48"/>
    </row>
    <row r="43" spans="1:23" s="15" customFormat="1" ht="18" customHeight="1">
      <c r="A43" s="61">
        <v>40</v>
      </c>
      <c r="B43" s="61">
        <v>3046</v>
      </c>
      <c r="C43" s="62" t="s">
        <v>56</v>
      </c>
      <c r="D43" s="26">
        <v>16</v>
      </c>
      <c r="E43" s="36">
        <v>19</v>
      </c>
      <c r="F43" s="11">
        <f t="shared" si="0"/>
        <v>17.5</v>
      </c>
      <c r="G43" s="33">
        <v>16</v>
      </c>
      <c r="H43" s="36">
        <v>19</v>
      </c>
      <c r="I43" s="11">
        <f t="shared" si="1"/>
        <v>17.5</v>
      </c>
      <c r="J43" s="11">
        <f t="shared" si="2"/>
        <v>17.5</v>
      </c>
      <c r="K43" s="10"/>
      <c r="L43" s="42">
        <f t="shared" si="3"/>
        <v>17.5</v>
      </c>
      <c r="M43" s="40">
        <v>10</v>
      </c>
      <c r="N43" s="14">
        <v>15</v>
      </c>
      <c r="O43" s="13">
        <f t="shared" si="4"/>
        <v>12.5</v>
      </c>
      <c r="P43" s="40">
        <v>10</v>
      </c>
      <c r="Q43" s="14">
        <v>15</v>
      </c>
      <c r="R43" s="11">
        <f t="shared" si="5"/>
        <v>12.5</v>
      </c>
      <c r="S43" s="11">
        <f t="shared" si="6"/>
        <v>12.5</v>
      </c>
      <c r="T43" s="14"/>
      <c r="U43" s="43">
        <f t="shared" si="7"/>
        <v>12.5</v>
      </c>
      <c r="V43" s="12">
        <f t="shared" si="8"/>
        <v>15</v>
      </c>
      <c r="W43" s="48"/>
    </row>
    <row r="44" spans="16:23" ht="15">
      <c r="P44"/>
      <c r="S44"/>
      <c r="V44" s="1"/>
      <c r="W44" s="29"/>
    </row>
  </sheetData>
  <sheetProtection/>
  <mergeCells count="8">
    <mergeCell ref="D4:L4"/>
    <mergeCell ref="M4:U4"/>
    <mergeCell ref="A2:V2"/>
    <mergeCell ref="A1:V1"/>
    <mergeCell ref="A4:A5"/>
    <mergeCell ref="B4:B5"/>
    <mergeCell ref="C4:C5"/>
    <mergeCell ref="A3:V3"/>
  </mergeCells>
  <printOptions/>
  <pageMargins left="0.42" right="0.19" top="0.4330708661417323" bottom="0.35433070866141736" header="0.2755905511811024" footer="0.2362204724409449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CLARA GOMES</cp:lastModifiedBy>
  <cp:lastPrinted>2019-12-11T04:30:42Z</cp:lastPrinted>
  <dcterms:created xsi:type="dcterms:W3CDTF">2014-07-07T09:57:46Z</dcterms:created>
  <dcterms:modified xsi:type="dcterms:W3CDTF">2021-01-02T11:24:50Z</dcterms:modified>
  <cp:category/>
  <cp:version/>
  <cp:contentType/>
  <cp:contentStatus/>
</cp:coreProperties>
</file>